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7540" windowHeight="13020"/>
  </bookViews>
  <sheets>
    <sheet name="scholarship_disbursement" sheetId="2" r:id="rId1"/>
  </sheets>
  <externalReferences>
    <externalReference r:id="rId2"/>
  </externalReferences>
  <calcPr calcId="152511"/>
</workbook>
</file>

<file path=xl/calcChain.xml><?xml version="1.0" encoding="utf-8"?>
<calcChain xmlns="http://schemas.openxmlformats.org/spreadsheetml/2006/main">
  <c r="AM6" i="2" l="1"/>
  <c r="AL6" i="2"/>
  <c r="AN6" i="2" s="1"/>
  <c r="AB6" i="2"/>
  <c r="AM5" i="2"/>
  <c r="AL5" i="2"/>
  <c r="AN5" i="2" s="1"/>
  <c r="AB5" i="2"/>
  <c r="AM4" i="2"/>
  <c r="AL4" i="2"/>
  <c r="AN4" i="2" s="1"/>
  <c r="AB4" i="2"/>
  <c r="AB3" i="2"/>
  <c r="AB2" i="2"/>
</calcChain>
</file>

<file path=xl/sharedStrings.xml><?xml version="1.0" encoding="utf-8"?>
<sst xmlns="http://schemas.openxmlformats.org/spreadsheetml/2006/main" count="31" uniqueCount="28">
  <si>
    <t>scholarship type</t>
  </si>
  <si>
    <t>comment</t>
  </si>
  <si>
    <t>Payement date (on your French bank account)</t>
  </si>
  <si>
    <t>TOTAL PAID INTAKE</t>
  </si>
  <si>
    <t>EMJMD SCHOLARSHIPS</t>
  </si>
  <si>
    <t>EMJMD contribution to the student' Participation Costs 2015-2016</t>
  </si>
  <si>
    <t>EMJMD contribution to the student' Participation Costs 2016-2017</t>
  </si>
  <si>
    <t>Country of residence distance from UJM</t>
  </si>
  <si>
    <t>EMJMD Contribution to student travel and installation costs 2015-2016</t>
  </si>
  <si>
    <t>EMJMD Contribution to student travel and installation costs 2016-2017</t>
  </si>
  <si>
    <t>EMJMD monthly subsistence allowance 2015-2016</t>
  </si>
  <si>
    <t>EMJMD monthly subsistence allowance 2016-2017</t>
  </si>
  <si>
    <t>Total scholarship grant awarded 2015-2016</t>
  </si>
  <si>
    <t>Total scholarship grant awared 2016-2017</t>
  </si>
  <si>
    <t xml:space="preserve">Total scholarship grant awared intake </t>
  </si>
  <si>
    <t>CIMET scholarship holders</t>
  </si>
  <si>
    <t>attribution in year 2 subject to academic outcome in year 1</t>
  </si>
  <si>
    <t>COSI scholarship holders</t>
  </si>
  <si>
    <t>COSI EMJMD scholarship holders from Programme countries</t>
  </si>
  <si>
    <t>Does not include the scholarship component (participation costs are directly withdrawn from the scholarship)</t>
  </si>
  <si>
    <t>N/A</t>
  </si>
  <si>
    <t>COSI EMJMD scholarship holders from Partner countries situated at less than 4000 km from Saint Etienne</t>
  </si>
  <si>
    <t>&lt; 4000 km</t>
  </si>
  <si>
    <t>COSI EMJMD scholarship holders from Partner countries situated at more than 4000 km from Saint Etienne</t>
  </si>
  <si>
    <t>≥ 4000 km</t>
  </si>
  <si>
    <t>N.B.  Note that we'll make our best to ensure that first scholarship installment will be paid the 25th of September of Year 1, providing that your bank account is opened on time.</t>
  </si>
  <si>
    <t>IMPORTANT NOTES</t>
  </si>
  <si>
    <t>Amont indicated here represents FULL EMJMD scholarships depending on your country of residence. This amont can vary between students because the contribution to subsistence costs must [Administrative and Financial Handbook p. 19]
&gt; neither be given to scholarship holders for the EMJMD periods (study /research /placement /thesis preparation) spent in their country of residence;
&gt; nor to Partner Country scholarship holders for the EMJMD periods exceeding three months (indicatively the equivalent of 15 ECTS credits) spent in any Partner Country.
Please also note that:
[Administrative and Financial Handbook p. 24]
The monthly allowance can only be paid as from the month of arrival of the student at the first host HEI and after formal enrolment to the course. If students decide to voluntarily join the programme at an earlier stage, then this period must not be considered as part of the EMJMD's course duration. This rule also applies to cases of late arrivals of students to the course.
[Administrative and Financial Handbook p. 25]
The contribution to travel and installation costs (details see C.2 above) shall be paid in full to the student as follows:
o Contribution to travel costs:
&gt; for 90/120 ECTS credits courses: the full amount for year 1 upon arrival at the first host HEI, and the full amount for year 2 upon beginning of the third semester. The amount paid to the student for year 2 remains unaffected should the student drop-out or be expelled after the third semester and before graduation.
o Contribution to installation costs:
&gt; shall be paid in full upon arrival of the student at the first host HEI. 
The contribution to subsistence costs (i.e. monthly allowance for living costs – see C.2 above) must be paid in full to the students on a monthly basis and up to the maximum of [...] 24 instalments for 120 ECTS credits courses.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</si>
</sst>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 &quot;€&quot;"/>
  </numFmts>
  <fonts count="8" x14ac:knownFonts="1">
    <font>
      <sz val="11"/>
      <color theme="1"/>
      <name val="Calibri"/>
      <family val="2"/>
      <scheme val="minor"/>
    </font>
    <font>
      <sz val="8"/>
      <color theme="1"/>
      <name val="Arial"/>
      <family val="2"/>
    </font>
    <font>
      <sz val="8"/>
      <color theme="0"/>
      <name val="Arial"/>
      <family val="2"/>
    </font>
    <font>
      <b/>
      <sz val="8"/>
      <color theme="0"/>
      <name val="Arial"/>
      <family val="2"/>
    </font>
    <font>
      <b/>
      <sz val="8"/>
      <color theme="1"/>
      <name val="Arial"/>
      <family val="2"/>
    </font>
    <font>
      <i/>
      <sz val="8"/>
      <color theme="1"/>
      <name val="Arial"/>
      <family val="2"/>
    </font>
    <font>
      <b/>
      <i/>
      <sz val="8"/>
      <color theme="1"/>
      <name val="Arial"/>
      <family val="2"/>
    </font>
    <font>
      <u/>
      <sz val="11"/>
      <color theme="1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59999389629810485"/>
        <bgColor indexed="64"/>
      </patternFill>
    </fill>
  </fills>
  <borders count="2">
    <border>
      <left/>
      <right/>
      <top/>
      <bottom/>
      <diagonal/>
    </border>
    <border>
      <left style="hair">
        <color theme="0"/>
      </left>
      <right style="hair">
        <color theme="0"/>
      </right>
      <top/>
      <bottom/>
      <diagonal/>
    </border>
  </borders>
  <cellStyleXfs count="2">
    <xf numFmtId="0" fontId="0" fillId="0" borderId="0"/>
    <xf numFmtId="0" fontId="7" fillId="0" borderId="0" applyNumberFormat="0" applyFill="0" applyBorder="0" applyAlignment="0" applyProtection="0"/>
  </cellStyleXfs>
  <cellXfs count="27">
    <xf numFmtId="0" fontId="0" fillId="0" borderId="0" xfId="0"/>
    <xf numFmtId="49" fontId="1" fillId="2" borderId="0" xfId="0" applyNumberFormat="1" applyFont="1" applyFill="1" applyAlignment="1">
      <alignment horizontal="center" wrapText="1"/>
    </xf>
    <xf numFmtId="0" fontId="2" fillId="3" borderId="1" xfId="0" applyFont="1" applyFill="1" applyBorder="1" applyAlignment="1">
      <alignment horizontal="center" vertical="center" textRotation="90" wrapText="1"/>
    </xf>
    <xf numFmtId="14" fontId="2" fillId="3" borderId="1" xfId="0" applyNumberFormat="1" applyFont="1" applyFill="1" applyBorder="1" applyAlignment="1">
      <alignment horizontal="left" vertical="center" textRotation="75" wrapText="1"/>
    </xf>
    <xf numFmtId="17" fontId="3" fillId="3" borderId="1" xfId="0" applyNumberFormat="1" applyFont="1" applyFill="1" applyBorder="1" applyAlignment="1">
      <alignment horizontal="left" vertical="center" textRotation="75" wrapText="1"/>
    </xf>
    <xf numFmtId="0" fontId="0" fillId="4" borderId="0" xfId="0" applyFill="1"/>
    <xf numFmtId="0" fontId="2" fillId="3" borderId="1" xfId="0" applyFont="1" applyFill="1" applyBorder="1" applyAlignment="1">
      <alignment horizontal="left" vertical="center" textRotation="75" wrapText="1"/>
    </xf>
    <xf numFmtId="0" fontId="3" fillId="3" borderId="1" xfId="0" applyFont="1" applyFill="1" applyBorder="1" applyAlignment="1">
      <alignment horizontal="left" vertical="center" textRotation="75" wrapText="1"/>
    </xf>
    <xf numFmtId="49" fontId="4" fillId="2" borderId="0" xfId="0" applyNumberFormat="1" applyFont="1" applyFill="1" applyAlignment="1">
      <alignment vertical="center" wrapText="1"/>
    </xf>
    <xf numFmtId="49" fontId="5" fillId="2" borderId="0" xfId="0" applyNumberFormat="1" applyFont="1" applyFill="1" applyAlignment="1">
      <alignment vertical="center" wrapText="1"/>
    </xf>
    <xf numFmtId="44" fontId="1" fillId="5" borderId="0" xfId="0" applyNumberFormat="1" applyFont="1" applyFill="1" applyAlignment="1">
      <alignment horizontal="center" wrapText="1"/>
    </xf>
    <xf numFmtId="44" fontId="6" fillId="5" borderId="0" xfId="0" applyNumberFormat="1" applyFont="1" applyFill="1" applyAlignment="1">
      <alignment horizontal="center" wrapText="1"/>
    </xf>
    <xf numFmtId="44" fontId="0" fillId="4" borderId="0" xfId="0" applyNumberFormat="1" applyFill="1"/>
    <xf numFmtId="44" fontId="1" fillId="6" borderId="0" xfId="0" applyNumberFormat="1" applyFont="1" applyFill="1" applyAlignment="1">
      <alignment horizontal="center" wrapText="1"/>
    </xf>
    <xf numFmtId="44" fontId="4" fillId="6" borderId="0" xfId="0" applyNumberFormat="1" applyFont="1" applyFill="1" applyAlignment="1">
      <alignment horizontal="center" wrapText="1"/>
    </xf>
    <xf numFmtId="44" fontId="5" fillId="6" borderId="0" xfId="0" applyNumberFormat="1" applyFont="1" applyFill="1" applyAlignment="1">
      <alignment horizontal="center" wrapText="1"/>
    </xf>
    <xf numFmtId="44" fontId="6" fillId="6" borderId="0" xfId="0" applyNumberFormat="1" applyFont="1" applyFill="1" applyAlignment="1">
      <alignment horizontal="center" wrapText="1"/>
    </xf>
    <xf numFmtId="164" fontId="1" fillId="5" borderId="0" xfId="0" applyNumberFormat="1" applyFont="1" applyFill="1" applyAlignment="1">
      <alignment horizontal="center" wrapText="1"/>
    </xf>
    <xf numFmtId="164" fontId="6" fillId="5" borderId="0" xfId="0" applyNumberFormat="1" applyFont="1" applyFill="1" applyAlignment="1">
      <alignment horizontal="center" wrapText="1"/>
    </xf>
    <xf numFmtId="164" fontId="5" fillId="5" borderId="0" xfId="0" applyNumberFormat="1" applyFont="1" applyFill="1" applyAlignment="1">
      <alignment horizontal="center" wrapText="1"/>
    </xf>
    <xf numFmtId="49" fontId="1" fillId="4" borderId="0" xfId="0" applyNumberFormat="1" applyFont="1" applyFill="1" applyAlignment="1">
      <alignment vertical="center" wrapText="1"/>
    </xf>
    <xf numFmtId="49" fontId="4" fillId="4" borderId="0" xfId="0" applyNumberFormat="1" applyFont="1" applyFill="1" applyAlignment="1">
      <alignment horizontal="left" vertical="center" wrapText="1"/>
    </xf>
    <xf numFmtId="49" fontId="4" fillId="4" borderId="0" xfId="0" applyNumberFormat="1" applyFont="1" applyFill="1" applyAlignment="1">
      <alignment vertical="center" wrapText="1"/>
    </xf>
    <xf numFmtId="49" fontId="1" fillId="4" borderId="0" xfId="0" applyNumberFormat="1" applyFont="1" applyFill="1" applyAlignment="1">
      <alignment horizontal="left" vertical="center" wrapText="1"/>
    </xf>
    <xf numFmtId="49" fontId="1" fillId="0" borderId="0" xfId="0" applyNumberFormat="1" applyFont="1" applyFill="1" applyAlignment="1">
      <alignment vertical="center" wrapText="1"/>
    </xf>
    <xf numFmtId="0" fontId="0" fillId="0" borderId="0" xfId="0" applyFill="1"/>
    <xf numFmtId="49" fontId="7" fillId="0" borderId="0" xfId="1" applyNumberFormat="1" applyFill="1" applyAlignment="1">
      <alignment vertical="center" wrapText="1"/>
    </xf>
  </cellXfs>
  <cellStyles count="2">
    <cellStyle name="Lien hypertexte"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CARNOT\0.INTERNATIONAL_MASTER_DEGREES\FST_ADMIN_MONITOR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2015"/>
      <sheetName val="2015-2016"/>
      <sheetName val="scholarship_disbursement"/>
      <sheetName val="re-registration"/>
      <sheetName val="stats_FST_2014-2015"/>
      <sheetName val="directory"/>
      <sheetName val="(list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3"/>
  <sheetViews>
    <sheetView tabSelected="1" workbookViewId="0">
      <selection activeCell="L10" sqref="L10"/>
    </sheetView>
  </sheetViews>
  <sheetFormatPr baseColWidth="10" defaultRowHeight="15" x14ac:dyDescent="0.25"/>
  <cols>
    <col min="1" max="2" width="27.140625" customWidth="1"/>
    <col min="3" max="3" width="5.140625" customWidth="1"/>
    <col min="4" max="6" width="9.140625" bestFit="1" customWidth="1"/>
    <col min="7" max="7" width="6" customWidth="1"/>
    <col min="8" max="18" width="9.140625" bestFit="1" customWidth="1"/>
    <col min="19" max="19" width="7.28515625" customWidth="1"/>
    <col min="20" max="27" width="9.140625" bestFit="1" customWidth="1"/>
    <col min="28" max="28" width="10" bestFit="1" customWidth="1"/>
    <col min="29" max="29" width="4.28515625" style="5" customWidth="1"/>
    <col min="30" max="30" width="5.7109375" customWidth="1"/>
    <col min="31" max="32" width="11.5703125" bestFit="1" customWidth="1"/>
    <col min="34" max="40" width="11.5703125" bestFit="1" customWidth="1"/>
  </cols>
  <sheetData>
    <row r="1" spans="1:40" ht="137.25" customHeight="1" x14ac:dyDescent="0.25">
      <c r="A1" s="1" t="s">
        <v>0</v>
      </c>
      <c r="B1" s="1" t="s">
        <v>1</v>
      </c>
      <c r="C1" s="2" t="s">
        <v>2</v>
      </c>
      <c r="D1" s="3">
        <v>42272</v>
      </c>
      <c r="E1" s="3">
        <v>42302</v>
      </c>
      <c r="F1" s="3">
        <v>42333</v>
      </c>
      <c r="G1" s="3">
        <v>42363</v>
      </c>
      <c r="H1" s="3">
        <v>42394</v>
      </c>
      <c r="I1" s="3">
        <v>42425</v>
      </c>
      <c r="J1" s="3">
        <v>42454</v>
      </c>
      <c r="K1" s="3">
        <v>42485</v>
      </c>
      <c r="L1" s="3">
        <v>42515</v>
      </c>
      <c r="M1" s="3">
        <v>42546</v>
      </c>
      <c r="N1" s="3">
        <v>42576</v>
      </c>
      <c r="O1" s="3">
        <v>42607</v>
      </c>
      <c r="P1" s="3">
        <v>42638</v>
      </c>
      <c r="Q1" s="3">
        <v>42668</v>
      </c>
      <c r="R1" s="3">
        <v>42699</v>
      </c>
      <c r="S1" s="3">
        <v>42729</v>
      </c>
      <c r="T1" s="3">
        <v>42760</v>
      </c>
      <c r="U1" s="3">
        <v>42791</v>
      </c>
      <c r="V1" s="3">
        <v>42819</v>
      </c>
      <c r="W1" s="3">
        <v>42850</v>
      </c>
      <c r="X1" s="3">
        <v>42880</v>
      </c>
      <c r="Y1" s="3">
        <v>42911</v>
      </c>
      <c r="Z1" s="3">
        <v>42941</v>
      </c>
      <c r="AA1" s="3">
        <v>42972</v>
      </c>
      <c r="AB1" s="4" t="s">
        <v>3</v>
      </c>
      <c r="AD1" s="2" t="s">
        <v>4</v>
      </c>
      <c r="AE1" s="6" t="s">
        <v>5</v>
      </c>
      <c r="AF1" s="6" t="s">
        <v>6</v>
      </c>
      <c r="AG1" s="6" t="s">
        <v>7</v>
      </c>
      <c r="AH1" s="6" t="s">
        <v>8</v>
      </c>
      <c r="AI1" s="6" t="s">
        <v>9</v>
      </c>
      <c r="AJ1" s="6" t="s">
        <v>10</v>
      </c>
      <c r="AK1" s="6" t="s">
        <v>11</v>
      </c>
      <c r="AL1" s="6" t="s">
        <v>12</v>
      </c>
      <c r="AM1" s="6" t="s">
        <v>13</v>
      </c>
      <c r="AN1" s="7" t="s">
        <v>14</v>
      </c>
    </row>
    <row r="2" spans="1:40" ht="42" customHeight="1" x14ac:dyDescent="0.25">
      <c r="A2" s="8" t="s">
        <v>15</v>
      </c>
      <c r="B2" s="9" t="s">
        <v>16</v>
      </c>
      <c r="C2" s="9"/>
      <c r="D2" s="10">
        <v>3000</v>
      </c>
      <c r="E2" s="10"/>
      <c r="F2" s="10">
        <v>3000</v>
      </c>
      <c r="G2" s="10"/>
      <c r="H2" s="10"/>
      <c r="I2" s="10"/>
      <c r="J2" s="10"/>
      <c r="K2" s="10"/>
      <c r="L2" s="10"/>
      <c r="M2" s="10"/>
      <c r="N2" s="10"/>
      <c r="O2" s="10"/>
      <c r="P2" s="10"/>
      <c r="Q2" s="10"/>
      <c r="R2" s="10"/>
      <c r="S2" s="10"/>
      <c r="T2" s="10"/>
      <c r="U2" s="10"/>
      <c r="V2" s="10"/>
      <c r="W2" s="10"/>
      <c r="X2" s="10"/>
      <c r="Y2" s="10"/>
      <c r="Z2" s="10"/>
      <c r="AA2" s="10"/>
      <c r="AB2" s="11">
        <f t="shared" ref="AB2" si="0">SUM(D2:AA2)</f>
        <v>6000</v>
      </c>
      <c r="AC2" s="12"/>
      <c r="AD2" s="12"/>
      <c r="AE2" s="12"/>
      <c r="AF2" s="12"/>
      <c r="AG2" s="12"/>
      <c r="AH2" s="12"/>
      <c r="AI2" s="12"/>
      <c r="AJ2" s="12"/>
      <c r="AK2" s="12"/>
      <c r="AL2" s="12"/>
      <c r="AM2" s="12"/>
      <c r="AN2" s="12"/>
    </row>
    <row r="3" spans="1:40" ht="38.25" customHeight="1" x14ac:dyDescent="0.25">
      <c r="A3" s="8" t="s">
        <v>17</v>
      </c>
      <c r="B3" s="9" t="s">
        <v>16</v>
      </c>
      <c r="C3" s="9"/>
      <c r="D3" s="10">
        <v>2500</v>
      </c>
      <c r="E3" s="10"/>
      <c r="F3" s="10">
        <v>2500</v>
      </c>
      <c r="G3" s="10"/>
      <c r="H3" s="10"/>
      <c r="I3" s="10"/>
      <c r="J3" s="10"/>
      <c r="K3" s="10"/>
      <c r="L3" s="10"/>
      <c r="M3" s="10"/>
      <c r="N3" s="10"/>
      <c r="O3" s="10"/>
      <c r="P3" s="10"/>
      <c r="Q3" s="10"/>
      <c r="R3" s="10"/>
      <c r="S3" s="10"/>
      <c r="T3" s="10"/>
      <c r="U3" s="10"/>
      <c r="V3" s="10"/>
      <c r="W3" s="10"/>
      <c r="X3" s="10"/>
      <c r="Y3" s="10"/>
      <c r="Z3" s="10"/>
      <c r="AA3" s="10"/>
      <c r="AB3" s="11">
        <f>SUM(D3:AA3)</f>
        <v>5000</v>
      </c>
      <c r="AC3" s="12"/>
      <c r="AD3" s="12"/>
      <c r="AE3" s="12"/>
      <c r="AF3" s="12"/>
      <c r="AG3" s="12"/>
      <c r="AH3" s="12"/>
      <c r="AI3" s="12"/>
      <c r="AJ3" s="12"/>
      <c r="AK3" s="12"/>
      <c r="AL3" s="12"/>
      <c r="AM3" s="12"/>
      <c r="AN3" s="12"/>
    </row>
    <row r="4" spans="1:40" ht="57" customHeight="1" x14ac:dyDescent="0.25">
      <c r="A4" s="8" t="s">
        <v>18</v>
      </c>
      <c r="B4" s="9" t="s">
        <v>19</v>
      </c>
      <c r="C4" s="9"/>
      <c r="D4" s="13">
        <v>2000</v>
      </c>
      <c r="E4" s="13">
        <v>1000</v>
      </c>
      <c r="F4" s="13">
        <v>2000</v>
      </c>
      <c r="G4" s="13"/>
      <c r="H4" s="13">
        <v>1000</v>
      </c>
      <c r="I4" s="13">
        <v>1000</v>
      </c>
      <c r="J4" s="13">
        <v>1000</v>
      </c>
      <c r="K4" s="13">
        <v>1000</v>
      </c>
      <c r="L4" s="13">
        <v>1000</v>
      </c>
      <c r="M4" s="13">
        <v>1000</v>
      </c>
      <c r="N4" s="13">
        <v>1000</v>
      </c>
      <c r="O4" s="13">
        <v>2000</v>
      </c>
      <c r="P4" s="13">
        <v>1000</v>
      </c>
      <c r="Q4" s="13">
        <v>1000</v>
      </c>
      <c r="R4" s="13">
        <v>2000</v>
      </c>
      <c r="S4" s="13"/>
      <c r="T4" s="13">
        <v>1000</v>
      </c>
      <c r="U4" s="13">
        <v>1000</v>
      </c>
      <c r="V4" s="13">
        <v>1000</v>
      </c>
      <c r="W4" s="13">
        <v>1000</v>
      </c>
      <c r="X4" s="13">
        <v>1000</v>
      </c>
      <c r="Y4" s="13">
        <v>1000</v>
      </c>
      <c r="Z4" s="13">
        <v>1000</v>
      </c>
      <c r="AA4" s="13">
        <v>1000</v>
      </c>
      <c r="AB4" s="14">
        <f>SUM(D4:AA4)</f>
        <v>26000</v>
      </c>
      <c r="AC4" s="12"/>
      <c r="AD4" s="12"/>
      <c r="AE4" s="13">
        <v>4500</v>
      </c>
      <c r="AF4" s="13">
        <v>4500</v>
      </c>
      <c r="AG4" s="13" t="s">
        <v>20</v>
      </c>
      <c r="AH4" s="13">
        <v>1000</v>
      </c>
      <c r="AI4" s="13">
        <v>1000</v>
      </c>
      <c r="AJ4" s="13">
        <v>12000</v>
      </c>
      <c r="AK4" s="13">
        <v>12000</v>
      </c>
      <c r="AL4" s="15">
        <f>SUM(AE4,,AH4,AJ4)</f>
        <v>17500</v>
      </c>
      <c r="AM4" s="15">
        <f>SUM(AF4,AI4,AK4)</f>
        <v>17500</v>
      </c>
      <c r="AN4" s="16">
        <f>SUM(AL4:AM4)</f>
        <v>35000</v>
      </c>
    </row>
    <row r="5" spans="1:40" ht="57.75" customHeight="1" x14ac:dyDescent="0.25">
      <c r="A5" s="8" t="s">
        <v>21</v>
      </c>
      <c r="B5" s="9" t="s">
        <v>19</v>
      </c>
      <c r="C5" s="9"/>
      <c r="D5" s="17">
        <v>4000</v>
      </c>
      <c r="E5" s="17">
        <v>1000</v>
      </c>
      <c r="F5" s="17">
        <v>2000</v>
      </c>
      <c r="G5" s="17"/>
      <c r="H5" s="17">
        <v>1000</v>
      </c>
      <c r="I5" s="17">
        <v>1000</v>
      </c>
      <c r="J5" s="17">
        <v>1000</v>
      </c>
      <c r="K5" s="17">
        <v>1000</v>
      </c>
      <c r="L5" s="17">
        <v>1000</v>
      </c>
      <c r="M5" s="17">
        <v>1000</v>
      </c>
      <c r="N5" s="17">
        <v>1000</v>
      </c>
      <c r="O5" s="17">
        <v>3000</v>
      </c>
      <c r="P5" s="17">
        <v>1000</v>
      </c>
      <c r="Q5" s="17">
        <v>1000</v>
      </c>
      <c r="R5" s="17">
        <v>2000</v>
      </c>
      <c r="S5" s="17"/>
      <c r="T5" s="17">
        <v>1000</v>
      </c>
      <c r="U5" s="17">
        <v>1000</v>
      </c>
      <c r="V5" s="17">
        <v>1000</v>
      </c>
      <c r="W5" s="17">
        <v>1000</v>
      </c>
      <c r="X5" s="17">
        <v>1000</v>
      </c>
      <c r="Y5" s="17">
        <v>1000</v>
      </c>
      <c r="Z5" s="17">
        <v>1000</v>
      </c>
      <c r="AA5" s="17">
        <v>1000</v>
      </c>
      <c r="AB5" s="18">
        <f>SUM(D5:AA5)</f>
        <v>29000</v>
      </c>
      <c r="AC5" s="12"/>
      <c r="AD5" s="12"/>
      <c r="AE5" s="17">
        <v>9000</v>
      </c>
      <c r="AF5" s="17">
        <v>9000</v>
      </c>
      <c r="AG5" s="17" t="s">
        <v>22</v>
      </c>
      <c r="AH5" s="17">
        <v>3000</v>
      </c>
      <c r="AI5" s="17">
        <v>2000</v>
      </c>
      <c r="AJ5" s="17">
        <v>12000</v>
      </c>
      <c r="AK5" s="17">
        <v>12000</v>
      </c>
      <c r="AL5" s="19">
        <f>SUM(AE5,,AH5,AJ5)</f>
        <v>24000</v>
      </c>
      <c r="AM5" s="19">
        <f>SUM(AF5,AI5,AK5)</f>
        <v>23000</v>
      </c>
      <c r="AN5" s="18">
        <f>SUM(AL5:AM5)</f>
        <v>47000</v>
      </c>
    </row>
    <row r="6" spans="1:40" ht="54.75" customHeight="1" x14ac:dyDescent="0.25">
      <c r="A6" s="8" t="s">
        <v>23</v>
      </c>
      <c r="B6" s="9" t="s">
        <v>19</v>
      </c>
      <c r="C6" s="9"/>
      <c r="D6" s="17">
        <v>5000</v>
      </c>
      <c r="E6" s="17">
        <v>1000</v>
      </c>
      <c r="F6" s="17">
        <v>2000</v>
      </c>
      <c r="G6" s="17"/>
      <c r="H6" s="17">
        <v>1000</v>
      </c>
      <c r="I6" s="17">
        <v>1000</v>
      </c>
      <c r="J6" s="17">
        <v>1000</v>
      </c>
      <c r="K6" s="17">
        <v>1000</v>
      </c>
      <c r="L6" s="17">
        <v>1000</v>
      </c>
      <c r="M6" s="17">
        <v>1000</v>
      </c>
      <c r="N6" s="17">
        <v>1000</v>
      </c>
      <c r="O6" s="17">
        <v>4000</v>
      </c>
      <c r="P6" s="17">
        <v>1000</v>
      </c>
      <c r="Q6" s="17">
        <v>1000</v>
      </c>
      <c r="R6" s="17">
        <v>2000</v>
      </c>
      <c r="S6" s="17"/>
      <c r="T6" s="17">
        <v>1000</v>
      </c>
      <c r="U6" s="17">
        <v>1000</v>
      </c>
      <c r="V6" s="17">
        <v>1000</v>
      </c>
      <c r="W6" s="17">
        <v>1000</v>
      </c>
      <c r="X6" s="17">
        <v>1000</v>
      </c>
      <c r="Y6" s="17">
        <v>1000</v>
      </c>
      <c r="Z6" s="17">
        <v>1000</v>
      </c>
      <c r="AA6" s="17">
        <v>1000</v>
      </c>
      <c r="AB6" s="18">
        <f t="shared" ref="AB6" si="1">SUM(D6:AA6)</f>
        <v>31000</v>
      </c>
      <c r="AC6" s="12"/>
      <c r="AD6" s="12"/>
      <c r="AE6" s="17">
        <v>9000</v>
      </c>
      <c r="AF6" s="17">
        <v>9000</v>
      </c>
      <c r="AG6" s="17" t="s">
        <v>24</v>
      </c>
      <c r="AH6" s="17">
        <v>4000</v>
      </c>
      <c r="AI6" s="17">
        <v>3000</v>
      </c>
      <c r="AJ6" s="17">
        <v>12000</v>
      </c>
      <c r="AK6" s="17">
        <v>12000</v>
      </c>
      <c r="AL6" s="19">
        <f t="shared" ref="AL6" si="2">SUM(AE6,,AH6,AJ6)</f>
        <v>25000</v>
      </c>
      <c r="AM6" s="19">
        <f t="shared" ref="AM6" si="3">SUM(AF6,AI6,AK6)</f>
        <v>24000</v>
      </c>
      <c r="AN6" s="18">
        <f t="shared" ref="AN6" si="4">SUM(AL6:AM6)</f>
        <v>49000</v>
      </c>
    </row>
    <row r="7" spans="1:40" x14ac:dyDescent="0.25">
      <c r="A7" s="20"/>
      <c r="B7" s="20"/>
      <c r="C7" s="20"/>
      <c r="D7" s="5"/>
      <c r="E7" s="5"/>
      <c r="F7" s="5"/>
      <c r="G7" s="5"/>
      <c r="H7" s="5"/>
      <c r="I7" s="5"/>
      <c r="J7" s="5"/>
      <c r="K7" s="5"/>
      <c r="L7" s="5"/>
      <c r="M7" s="5"/>
      <c r="N7" s="5"/>
      <c r="O7" s="5"/>
      <c r="P7" s="5"/>
      <c r="Q7" s="5"/>
      <c r="R7" s="5"/>
      <c r="S7" s="5"/>
      <c r="T7" s="5"/>
      <c r="U7" s="5"/>
      <c r="V7" s="5"/>
      <c r="W7" s="5"/>
      <c r="X7" s="5"/>
      <c r="Y7" s="5"/>
      <c r="Z7" s="5"/>
      <c r="AA7" s="5"/>
      <c r="AB7" s="5"/>
      <c r="AD7" s="5"/>
      <c r="AE7" s="5"/>
      <c r="AF7" s="5"/>
      <c r="AG7" s="5"/>
      <c r="AH7" s="5"/>
      <c r="AI7" s="5"/>
      <c r="AJ7" s="5"/>
      <c r="AK7" s="5"/>
      <c r="AL7" s="5"/>
      <c r="AM7" s="5"/>
      <c r="AN7" s="5"/>
    </row>
    <row r="8" spans="1:40" ht="44.25" customHeight="1" x14ac:dyDescent="0.25">
      <c r="A8" s="21" t="s">
        <v>25</v>
      </c>
      <c r="B8" s="21"/>
      <c r="C8" s="21"/>
      <c r="D8" s="21"/>
      <c r="E8" s="21"/>
      <c r="F8" s="21"/>
      <c r="G8" s="21"/>
      <c r="H8" s="21"/>
      <c r="I8" s="21"/>
      <c r="J8" s="21"/>
      <c r="K8" s="5"/>
      <c r="L8" s="5"/>
      <c r="M8" s="5"/>
      <c r="N8" s="5"/>
      <c r="O8" s="5"/>
      <c r="P8" s="5"/>
      <c r="Q8" s="5"/>
      <c r="R8" s="5"/>
      <c r="S8" s="5"/>
      <c r="T8" s="5"/>
      <c r="U8" s="5"/>
      <c r="V8" s="5"/>
      <c r="W8" s="5"/>
      <c r="X8" s="5"/>
      <c r="Y8" s="5"/>
      <c r="Z8" s="5"/>
      <c r="AA8" s="5"/>
      <c r="AB8" s="5"/>
      <c r="AD8" s="5"/>
      <c r="AE8" s="5"/>
      <c r="AF8" s="5"/>
      <c r="AG8" s="5"/>
      <c r="AH8" s="5"/>
      <c r="AI8" s="5"/>
      <c r="AJ8" s="5"/>
      <c r="AK8" s="5"/>
      <c r="AL8" s="5"/>
      <c r="AM8" s="5"/>
      <c r="AN8" s="5"/>
    </row>
    <row r="9" spans="1:40" x14ac:dyDescent="0.25">
      <c r="A9" s="22" t="s">
        <v>26</v>
      </c>
      <c r="B9" s="20"/>
      <c r="C9" s="20"/>
      <c r="D9" s="5"/>
      <c r="E9" s="5"/>
      <c r="F9" s="5"/>
      <c r="G9" s="5"/>
      <c r="H9" s="5"/>
      <c r="I9" s="5"/>
      <c r="J9" s="5"/>
      <c r="K9" s="5"/>
      <c r="L9" s="5"/>
      <c r="M9" s="5"/>
      <c r="N9" s="5"/>
      <c r="O9" s="5"/>
      <c r="P9" s="5"/>
      <c r="Q9" s="5"/>
      <c r="R9" s="5"/>
      <c r="S9" s="5"/>
      <c r="T9" s="5"/>
      <c r="U9" s="5"/>
      <c r="V9" s="5"/>
      <c r="W9" s="5"/>
      <c r="X9" s="5"/>
      <c r="Y9" s="5"/>
      <c r="Z9" s="5"/>
      <c r="AA9" s="5"/>
      <c r="AB9" s="5"/>
      <c r="AD9" s="5"/>
      <c r="AE9" s="5"/>
      <c r="AF9" s="5"/>
      <c r="AG9" s="5"/>
      <c r="AH9" s="5"/>
      <c r="AI9" s="5"/>
      <c r="AJ9" s="5"/>
      <c r="AK9" s="5"/>
      <c r="AL9" s="5"/>
      <c r="AM9" s="5"/>
      <c r="AN9" s="5"/>
    </row>
    <row r="10" spans="1:40" ht="259.5" customHeight="1" x14ac:dyDescent="0.25">
      <c r="A10" s="23" t="s">
        <v>27</v>
      </c>
      <c r="B10" s="23"/>
      <c r="C10" s="23"/>
      <c r="D10" s="23"/>
      <c r="E10" s="23"/>
      <c r="F10" s="23"/>
      <c r="G10" s="23"/>
      <c r="H10" s="23"/>
      <c r="I10" s="23"/>
      <c r="J10" s="23"/>
      <c r="K10" s="5"/>
      <c r="L10" s="5"/>
      <c r="M10" s="5"/>
      <c r="N10" s="5"/>
      <c r="O10" s="5"/>
      <c r="P10" s="5"/>
      <c r="Q10" s="5"/>
      <c r="R10" s="5"/>
      <c r="S10" s="5"/>
      <c r="T10" s="5"/>
      <c r="U10" s="5"/>
      <c r="V10" s="5"/>
      <c r="W10" s="5"/>
      <c r="X10" s="5"/>
      <c r="Y10" s="5"/>
      <c r="Z10" s="5"/>
      <c r="AA10" s="5"/>
      <c r="AB10" s="5"/>
      <c r="AD10" s="5"/>
      <c r="AE10" s="5"/>
      <c r="AF10" s="5"/>
      <c r="AG10" s="5"/>
      <c r="AH10" s="5"/>
      <c r="AI10" s="5"/>
      <c r="AJ10" s="5"/>
      <c r="AK10" s="5"/>
      <c r="AL10" s="5"/>
      <c r="AM10" s="5"/>
      <c r="AN10" s="5"/>
    </row>
    <row r="11" spans="1:40" x14ac:dyDescent="0.25">
      <c r="A11" s="24"/>
      <c r="B11" s="24"/>
      <c r="C11" s="24"/>
      <c r="D11" s="25"/>
      <c r="E11" s="25"/>
      <c r="F11" s="25"/>
      <c r="G11" s="25"/>
      <c r="H11" s="25"/>
    </row>
    <row r="12" spans="1:40" x14ac:dyDescent="0.25">
      <c r="A12" s="24"/>
      <c r="B12" s="24"/>
      <c r="C12" s="24"/>
      <c r="D12" s="25"/>
      <c r="E12" s="25"/>
      <c r="F12" s="25"/>
      <c r="G12" s="25"/>
      <c r="H12" s="25"/>
    </row>
    <row r="13" spans="1:40" x14ac:dyDescent="0.25">
      <c r="A13" s="24"/>
      <c r="B13" s="24"/>
      <c r="C13" s="24"/>
      <c r="D13" s="25"/>
      <c r="E13" s="25"/>
      <c r="F13" s="25"/>
      <c r="G13" s="25"/>
      <c r="H13" s="25"/>
    </row>
    <row r="14" spans="1:40" x14ac:dyDescent="0.25">
      <c r="A14" s="24"/>
      <c r="B14" s="24"/>
      <c r="C14" s="24"/>
      <c r="D14" s="25"/>
      <c r="E14" s="25"/>
      <c r="F14" s="25"/>
      <c r="G14" s="25"/>
      <c r="H14" s="25"/>
    </row>
    <row r="15" spans="1:40" x14ac:dyDescent="0.25">
      <c r="A15" s="24"/>
      <c r="B15" s="24"/>
      <c r="C15" s="24"/>
      <c r="D15" s="25"/>
      <c r="E15" s="25"/>
      <c r="F15" s="25"/>
      <c r="G15" s="25"/>
      <c r="H15" s="25"/>
    </row>
    <row r="16" spans="1:40" x14ac:dyDescent="0.25">
      <c r="A16" s="24"/>
      <c r="B16" s="24"/>
      <c r="C16" s="24"/>
      <c r="D16" s="25"/>
      <c r="E16" s="25"/>
      <c r="F16" s="25"/>
      <c r="G16" s="25"/>
      <c r="H16" s="25"/>
    </row>
    <row r="17" spans="1:8" x14ac:dyDescent="0.25">
      <c r="A17" s="24"/>
      <c r="B17" s="24"/>
      <c r="C17" s="24"/>
      <c r="D17" s="25"/>
      <c r="E17" s="25"/>
      <c r="F17" s="25"/>
      <c r="G17" s="25"/>
      <c r="H17" s="25"/>
    </row>
    <row r="18" spans="1:8" x14ac:dyDescent="0.25">
      <c r="A18" s="24"/>
      <c r="B18" s="24"/>
      <c r="C18" s="24"/>
      <c r="D18" s="25"/>
      <c r="E18" s="25"/>
      <c r="F18" s="25"/>
      <c r="G18" s="25"/>
      <c r="H18" s="25"/>
    </row>
    <row r="19" spans="1:8" ht="56.25" customHeight="1" x14ac:dyDescent="0.25">
      <c r="A19" s="26"/>
      <c r="B19" s="24"/>
      <c r="C19" s="24"/>
      <c r="D19" s="24"/>
      <c r="E19" s="24"/>
      <c r="F19" s="24"/>
      <c r="G19" s="24"/>
      <c r="H19" s="24"/>
    </row>
    <row r="20" spans="1:8" x14ac:dyDescent="0.25">
      <c r="A20" s="24"/>
      <c r="B20" s="24"/>
      <c r="C20" s="24"/>
      <c r="D20" s="25"/>
      <c r="E20" s="25"/>
      <c r="F20" s="25"/>
      <c r="G20" s="25"/>
      <c r="H20" s="25"/>
    </row>
    <row r="21" spans="1:8" x14ac:dyDescent="0.25">
      <c r="A21" s="24"/>
      <c r="B21" s="24"/>
      <c r="C21" s="24"/>
      <c r="D21" s="25"/>
      <c r="E21" s="25"/>
      <c r="F21" s="25"/>
      <c r="G21" s="25"/>
      <c r="H21" s="25"/>
    </row>
    <row r="22" spans="1:8" x14ac:dyDescent="0.25">
      <c r="A22" s="24"/>
      <c r="B22" s="24"/>
      <c r="C22" s="24"/>
      <c r="D22" s="25"/>
      <c r="E22" s="25"/>
      <c r="F22" s="25"/>
      <c r="G22" s="25"/>
      <c r="H22" s="25"/>
    </row>
    <row r="23" spans="1:8" x14ac:dyDescent="0.25">
      <c r="A23" s="24"/>
      <c r="B23" s="24"/>
      <c r="C23" s="24"/>
      <c r="D23" s="25"/>
      <c r="E23" s="25"/>
      <c r="F23" s="25"/>
      <c r="G23" s="25"/>
      <c r="H23" s="25"/>
    </row>
  </sheetData>
  <mergeCells count="2">
    <mergeCell ref="A8:J8"/>
    <mergeCell ref="A10:J1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'[1](lists)'!#REF!</xm:f>
          </x14:formula1>
          <xm:sqref>AG5</xm:sqref>
        </x14:dataValidation>
        <x14:dataValidation type="list" allowBlank="1" showInputMessage="1" showErrorMessage="1">
          <x14:formula1>
            <xm:f>'[1](lists)'!#REF!</xm:f>
          </x14:formula1>
          <xm:sqref>AG4 AG6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scholarship_disbursement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2015-07-16T16:26:35Z</dcterms:modified>
</cp:coreProperties>
</file>